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25" yWindow="65251" windowWidth="8265" windowHeight="9120" tabRatio="386" activeTab="1"/>
  </bookViews>
  <sheets>
    <sheet name="Tabelle4" sheetId="1" r:id="rId1"/>
    <sheet name="Tabelle1" sheetId="2" r:id="rId2"/>
    <sheet name="Tabelle2" sheetId="3" r:id="rId3"/>
    <sheet name="Tabelle3" sheetId="4" r:id="rId4"/>
  </sheets>
  <definedNames>
    <definedName name="_xlnm.Print_Area" localSheetId="1">'Tabelle1'!$A$3:$AA$33</definedName>
  </definedNames>
  <calcPr fullCalcOnLoad="1"/>
</workbook>
</file>

<file path=xl/sharedStrings.xml><?xml version="1.0" encoding="utf-8"?>
<sst xmlns="http://schemas.openxmlformats.org/spreadsheetml/2006/main" count="78" uniqueCount="51">
  <si>
    <t>Durchschnitt:</t>
  </si>
  <si>
    <t>1. Mündlich</t>
  </si>
  <si>
    <t>2. Mündlich</t>
  </si>
  <si>
    <t>Mitarbeit</t>
  </si>
  <si>
    <t>(Endnote)</t>
  </si>
  <si>
    <t>Schriftl.</t>
  </si>
  <si>
    <t>Mündl.</t>
  </si>
  <si>
    <t>Gerundet</t>
  </si>
  <si>
    <t>Note</t>
  </si>
  <si>
    <t>Anzahl</t>
  </si>
  <si>
    <t>Standadabweichung</t>
  </si>
  <si>
    <t>Standardabweichung:</t>
  </si>
  <si>
    <t>Schnitt</t>
  </si>
  <si>
    <t>Endnote 1</t>
  </si>
  <si>
    <t>Mündlich</t>
  </si>
  <si>
    <t>zu</t>
  </si>
  <si>
    <t>Name</t>
  </si>
  <si>
    <t>1. Klassen.</t>
  </si>
  <si>
    <t>2. Klassen.</t>
  </si>
  <si>
    <t>Mathe 7</t>
  </si>
  <si>
    <t xml:space="preserve">Adler, Tim              </t>
  </si>
  <si>
    <t xml:space="preserve">Bayer, Jessica          </t>
  </si>
  <si>
    <t xml:space="preserve">Bentz, Philipp          </t>
  </si>
  <si>
    <t xml:space="preserve">Berger, Julia           </t>
  </si>
  <si>
    <t xml:space="preserve">Betz, Katharina         </t>
  </si>
  <si>
    <t xml:space="preserve">Czok, Sarah             </t>
  </si>
  <si>
    <t xml:space="preserve">Dietrich, Julia         </t>
  </si>
  <si>
    <t xml:space="preserve">Emmert, Nelli           </t>
  </si>
  <si>
    <t xml:space="preserve">Friedrich, Manuela      </t>
  </si>
  <si>
    <t xml:space="preserve">Frieler, Nissa          </t>
  </si>
  <si>
    <t xml:space="preserve">Heidrich, Samantha      </t>
  </si>
  <si>
    <t xml:space="preserve">Isoldi, Lisa            </t>
  </si>
  <si>
    <t xml:space="preserve">Klein, Lukas            </t>
  </si>
  <si>
    <t xml:space="preserve">Kreiter, Maren          </t>
  </si>
  <si>
    <t xml:space="preserve">Krüger, Bastian         </t>
  </si>
  <si>
    <t xml:space="preserve">Münch, Marian           </t>
  </si>
  <si>
    <t xml:space="preserve">Nagel, Kristina         </t>
  </si>
  <si>
    <t xml:space="preserve">Neuser, Tobias          </t>
  </si>
  <si>
    <t xml:space="preserve">Schechter, Deborah      </t>
  </si>
  <si>
    <t xml:space="preserve">Scheibel, Lisa          </t>
  </si>
  <si>
    <t xml:space="preserve">Schenk, Nadine          </t>
  </si>
  <si>
    <t xml:space="preserve">Schubert, Christian     </t>
  </si>
  <si>
    <t xml:space="preserve">Steska, Aron            </t>
  </si>
  <si>
    <t xml:space="preserve">Unger, Lisa             </t>
  </si>
  <si>
    <t xml:space="preserve">Wien, Paul              </t>
  </si>
  <si>
    <t xml:space="preserve">Zipp, Felix             </t>
  </si>
  <si>
    <t>HJ</t>
  </si>
  <si>
    <t>ITG</t>
  </si>
  <si>
    <t>ITG (mündl.)</t>
  </si>
  <si>
    <t>3. Klassen.</t>
  </si>
  <si>
    <t>4. Klassenar.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</si>
</sst>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9">
    <font>
      <sz val="10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sz val="8.25"/>
      <name val="Arial"/>
      <family val="0"/>
    </font>
    <font>
      <b/>
      <sz val="8.25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12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gray0625">
        <bgColor indexed="10"/>
      </patternFill>
    </fill>
    <fill>
      <patternFill patternType="gray0625"/>
    </fill>
    <fill>
      <patternFill patternType="gray0625">
        <bgColor indexed="51"/>
      </patternFill>
    </fill>
    <fill>
      <patternFill patternType="gray0625">
        <bgColor indexed="52"/>
      </patternFill>
    </fill>
    <fill>
      <patternFill patternType="gray0625">
        <bgColor indexed="13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n"/>
    </border>
    <border>
      <left style="thin"/>
      <right style="thin"/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ck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n"/>
      <bottom style="thick"/>
    </border>
    <border>
      <left style="thin"/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1" fillId="0" borderId="0" xfId="0" applyNumberFormat="1" applyFont="1" applyAlignment="1">
      <alignment horizontal="center"/>
    </xf>
    <xf numFmtId="0" fontId="1" fillId="0" borderId="1" xfId="0" applyNumberFormat="1" applyFont="1" applyBorder="1" applyAlignment="1">
      <alignment/>
    </xf>
    <xf numFmtId="0" fontId="1" fillId="0" borderId="2" xfId="0" applyNumberFormat="1" applyFont="1" applyBorder="1" applyAlignment="1">
      <alignment/>
    </xf>
    <xf numFmtId="0" fontId="1" fillId="0" borderId="0" xfId="0" applyNumberFormat="1" applyFont="1" applyFill="1" applyAlignment="1">
      <alignment/>
    </xf>
    <xf numFmtId="0" fontId="0" fillId="0" borderId="0" xfId="0" applyNumberFormat="1" applyAlignment="1">
      <alignment/>
    </xf>
    <xf numFmtId="0" fontId="1" fillId="0" borderId="3" xfId="0" applyNumberFormat="1" applyFont="1" applyBorder="1" applyAlignment="1">
      <alignment/>
    </xf>
    <xf numFmtId="0" fontId="1" fillId="0" borderId="3" xfId="0" applyNumberFormat="1" applyFont="1" applyBorder="1" applyAlignment="1">
      <alignment horizontal="center"/>
    </xf>
    <xf numFmtId="0" fontId="1" fillId="0" borderId="4" xfId="0" applyNumberFormat="1" applyFont="1" applyBorder="1" applyAlignment="1">
      <alignment/>
    </xf>
    <xf numFmtId="0" fontId="1" fillId="0" borderId="5" xfId="0" applyNumberFormat="1" applyFont="1" applyBorder="1" applyAlignment="1">
      <alignment/>
    </xf>
    <xf numFmtId="0" fontId="1" fillId="0" borderId="3" xfId="0" applyNumberFormat="1" applyFont="1" applyFill="1" applyBorder="1" applyAlignment="1">
      <alignment/>
    </xf>
    <xf numFmtId="0" fontId="0" fillId="0" borderId="3" xfId="0" applyNumberFormat="1" applyBorder="1" applyAlignment="1">
      <alignment/>
    </xf>
    <xf numFmtId="0" fontId="1" fillId="0" borderId="0" xfId="0" applyNumberFormat="1" applyFont="1" applyBorder="1" applyAlignment="1">
      <alignment/>
    </xf>
    <xf numFmtId="0" fontId="1" fillId="0" borderId="6" xfId="0" applyNumberFormat="1" applyFont="1" applyBorder="1" applyAlignment="1">
      <alignment/>
    </xf>
    <xf numFmtId="0" fontId="1" fillId="0" borderId="7" xfId="0" applyNumberFormat="1" applyFont="1" applyBorder="1" applyAlignment="1">
      <alignment/>
    </xf>
    <xf numFmtId="0" fontId="1" fillId="0" borderId="8" xfId="0" applyNumberFormat="1" applyFont="1" applyBorder="1" applyAlignment="1">
      <alignment/>
    </xf>
    <xf numFmtId="0" fontId="1" fillId="2" borderId="9" xfId="0" applyNumberFormat="1" applyFont="1" applyFill="1" applyBorder="1" applyAlignment="1">
      <alignment/>
    </xf>
    <xf numFmtId="0" fontId="1" fillId="2" borderId="6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/>
    </xf>
    <xf numFmtId="0" fontId="1" fillId="0" borderId="1" xfId="0" applyNumberFormat="1" applyFont="1" applyFill="1" applyBorder="1" applyAlignment="1">
      <alignment horizontal="center"/>
    </xf>
    <xf numFmtId="0" fontId="1" fillId="3" borderId="10" xfId="0" applyNumberFormat="1" applyFont="1" applyFill="1" applyBorder="1" applyAlignment="1">
      <alignment/>
    </xf>
    <xf numFmtId="0" fontId="1" fillId="3" borderId="1" xfId="0" applyNumberFormat="1" applyFont="1" applyFill="1" applyBorder="1" applyAlignment="1">
      <alignment/>
    </xf>
    <xf numFmtId="0" fontId="1" fillId="4" borderId="11" xfId="0" applyNumberFormat="1" applyFont="1" applyFill="1" applyBorder="1" applyAlignment="1">
      <alignment/>
    </xf>
    <xf numFmtId="0" fontId="6" fillId="0" borderId="12" xfId="0" applyNumberFormat="1" applyFont="1" applyBorder="1" applyAlignment="1">
      <alignment/>
    </xf>
    <xf numFmtId="0" fontId="2" fillId="0" borderId="13" xfId="0" applyNumberFormat="1" applyFont="1" applyBorder="1" applyAlignment="1">
      <alignment/>
    </xf>
    <xf numFmtId="0" fontId="1" fillId="5" borderId="14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0" fontId="2" fillId="0" borderId="15" xfId="0" applyNumberFormat="1" applyFont="1" applyFill="1" applyBorder="1" applyAlignment="1">
      <alignment horizontal="center"/>
    </xf>
    <xf numFmtId="0" fontId="2" fillId="0" borderId="16" xfId="0" applyNumberFormat="1" applyFont="1" applyFill="1" applyBorder="1" applyAlignment="1">
      <alignment horizontal="center"/>
    </xf>
    <xf numFmtId="0" fontId="2" fillId="2" borderId="17" xfId="0" applyNumberFormat="1" applyFont="1" applyFill="1" applyBorder="1" applyAlignment="1">
      <alignment horizontal="center"/>
    </xf>
    <xf numFmtId="0" fontId="2" fillId="2" borderId="18" xfId="0" applyNumberFormat="1" applyFont="1" applyFill="1" applyBorder="1" applyAlignment="1">
      <alignment horizontal="center"/>
    </xf>
    <xf numFmtId="0" fontId="2" fillId="0" borderId="1" xfId="0" applyNumberFormat="1" applyFont="1" applyBorder="1" applyAlignment="1">
      <alignment horizontal="right"/>
    </xf>
    <xf numFmtId="0" fontId="2" fillId="0" borderId="19" xfId="0" applyNumberFormat="1" applyFont="1" applyFill="1" applyBorder="1" applyAlignment="1">
      <alignment horizontal="center"/>
    </xf>
    <xf numFmtId="0" fontId="2" fillId="3" borderId="19" xfId="0" applyNumberFormat="1" applyFont="1" applyFill="1" applyBorder="1" applyAlignment="1">
      <alignment horizontal="center"/>
    </xf>
    <xf numFmtId="0" fontId="2" fillId="6" borderId="19" xfId="0" applyNumberFormat="1" applyFont="1" applyFill="1" applyBorder="1" applyAlignment="1">
      <alignment horizontal="center"/>
    </xf>
    <xf numFmtId="0" fontId="2" fillId="0" borderId="19" xfId="0" applyNumberFormat="1" applyFont="1" applyBorder="1" applyAlignment="1">
      <alignment/>
    </xf>
    <xf numFmtId="0" fontId="1" fillId="4" borderId="19" xfId="0" applyNumberFormat="1" applyFont="1" applyFill="1" applyBorder="1" applyAlignment="1">
      <alignment/>
    </xf>
    <xf numFmtId="0" fontId="6" fillId="0" borderId="20" xfId="0" applyNumberFormat="1" applyFont="1" applyBorder="1" applyAlignment="1">
      <alignment/>
    </xf>
    <xf numFmtId="0" fontId="2" fillId="7" borderId="21" xfId="0" applyNumberFormat="1" applyFont="1" applyFill="1" applyBorder="1" applyAlignment="1">
      <alignment/>
    </xf>
    <xf numFmtId="0" fontId="1" fillId="8" borderId="22" xfId="0" applyNumberFormat="1" applyFont="1" applyFill="1" applyBorder="1" applyAlignment="1">
      <alignment horizontal="center"/>
    </xf>
    <xf numFmtId="0" fontId="2" fillId="7" borderId="19" xfId="0" applyNumberFormat="1" applyFont="1" applyFill="1" applyBorder="1" applyAlignment="1">
      <alignment horizontal="center"/>
    </xf>
    <xf numFmtId="0" fontId="2" fillId="7" borderId="20" xfId="0" applyNumberFormat="1" applyFont="1" applyFill="1" applyBorder="1" applyAlignment="1">
      <alignment horizontal="center"/>
    </xf>
    <xf numFmtId="0" fontId="2" fillId="7" borderId="23" xfId="0" applyNumberFormat="1" applyFont="1" applyFill="1" applyBorder="1" applyAlignment="1">
      <alignment horizontal="center"/>
    </xf>
    <xf numFmtId="0" fontId="2" fillId="7" borderId="24" xfId="0" applyNumberFormat="1" applyFont="1" applyFill="1" applyBorder="1" applyAlignment="1">
      <alignment horizontal="center"/>
    </xf>
    <xf numFmtId="0" fontId="2" fillId="9" borderId="25" xfId="0" applyNumberFormat="1" applyFont="1" applyFill="1" applyBorder="1" applyAlignment="1">
      <alignment horizontal="center"/>
    </xf>
    <xf numFmtId="0" fontId="2" fillId="7" borderId="19" xfId="0" applyNumberFormat="1" applyFont="1" applyFill="1" applyBorder="1" applyAlignment="1">
      <alignment/>
    </xf>
    <xf numFmtId="0" fontId="1" fillId="10" borderId="19" xfId="0" applyNumberFormat="1" applyFont="1" applyFill="1" applyBorder="1" applyAlignment="1">
      <alignment/>
    </xf>
    <xf numFmtId="0" fontId="1" fillId="7" borderId="0" xfId="0" applyNumberFormat="1" applyFont="1" applyFill="1" applyAlignment="1">
      <alignment/>
    </xf>
    <xf numFmtId="0" fontId="2" fillId="0" borderId="21" xfId="0" applyNumberFormat="1" applyFont="1" applyBorder="1" applyAlignment="1">
      <alignment/>
    </xf>
    <xf numFmtId="0" fontId="1" fillId="5" borderId="22" xfId="0" applyNumberFormat="1" applyFont="1" applyFill="1" applyBorder="1" applyAlignment="1">
      <alignment horizontal="center"/>
    </xf>
    <xf numFmtId="0" fontId="2" fillId="0" borderId="20" xfId="0" applyNumberFormat="1" applyFont="1" applyFill="1" applyBorder="1" applyAlignment="1">
      <alignment horizontal="center"/>
    </xf>
    <xf numFmtId="0" fontId="2" fillId="0" borderId="23" xfId="0" applyNumberFormat="1" applyFont="1" applyFill="1" applyBorder="1" applyAlignment="1">
      <alignment horizontal="center"/>
    </xf>
    <xf numFmtId="0" fontId="2" fillId="0" borderId="24" xfId="0" applyNumberFormat="1" applyFont="1" applyFill="1" applyBorder="1" applyAlignment="1" quotePrefix="1">
      <alignment horizontal="center"/>
    </xf>
    <xf numFmtId="0" fontId="2" fillId="2" borderId="25" xfId="0" applyNumberFormat="1" applyFont="1" applyFill="1" applyBorder="1" applyAlignment="1">
      <alignment horizontal="center"/>
    </xf>
    <xf numFmtId="0" fontId="2" fillId="0" borderId="24" xfId="0" applyNumberFormat="1" applyFont="1" applyFill="1" applyBorder="1" applyAlignment="1">
      <alignment horizontal="center"/>
    </xf>
    <xf numFmtId="0" fontId="2" fillId="0" borderId="19" xfId="0" applyNumberFormat="1" applyFont="1" applyBorder="1" applyAlignment="1">
      <alignment horizontal="center"/>
    </xf>
    <xf numFmtId="0" fontId="2" fillId="0" borderId="20" xfId="0" applyNumberFormat="1" applyFont="1" applyBorder="1" applyAlignment="1">
      <alignment horizontal="center"/>
    </xf>
    <xf numFmtId="0" fontId="2" fillId="0" borderId="23" xfId="0" applyNumberFormat="1" applyFont="1" applyBorder="1" applyAlignment="1">
      <alignment horizontal="center"/>
    </xf>
    <xf numFmtId="0" fontId="2" fillId="0" borderId="24" xfId="0" applyNumberFormat="1" applyFont="1" applyBorder="1" applyAlignment="1">
      <alignment horizontal="center"/>
    </xf>
    <xf numFmtId="0" fontId="2" fillId="0" borderId="26" xfId="0" applyNumberFormat="1" applyFont="1" applyFill="1" applyBorder="1" applyAlignment="1">
      <alignment horizontal="center"/>
    </xf>
    <xf numFmtId="0" fontId="2" fillId="0" borderId="26" xfId="0" applyNumberFormat="1" applyFont="1" applyBorder="1" applyAlignment="1">
      <alignment/>
    </xf>
    <xf numFmtId="0" fontId="2" fillId="7" borderId="26" xfId="0" applyNumberFormat="1" applyFont="1" applyFill="1" applyBorder="1" applyAlignment="1">
      <alignment horizontal="center"/>
    </xf>
    <xf numFmtId="0" fontId="2" fillId="7" borderId="26" xfId="0" applyNumberFormat="1" applyFont="1" applyFill="1" applyBorder="1" applyAlignment="1">
      <alignment/>
    </xf>
    <xf numFmtId="0" fontId="2" fillId="11" borderId="21" xfId="0" applyNumberFormat="1" applyFont="1" applyFill="1" applyBorder="1" applyAlignment="1">
      <alignment/>
    </xf>
    <xf numFmtId="0" fontId="1" fillId="5" borderId="27" xfId="0" applyNumberFormat="1" applyFont="1" applyFill="1" applyBorder="1" applyAlignment="1">
      <alignment horizontal="center"/>
    </xf>
    <xf numFmtId="0" fontId="2" fillId="11" borderId="19" xfId="0" applyNumberFormat="1" applyFont="1" applyFill="1" applyBorder="1" applyAlignment="1">
      <alignment horizontal="center"/>
    </xf>
    <xf numFmtId="0" fontId="2" fillId="11" borderId="20" xfId="0" applyNumberFormat="1" applyFont="1" applyFill="1" applyBorder="1" applyAlignment="1">
      <alignment horizontal="center"/>
    </xf>
    <xf numFmtId="0" fontId="2" fillId="11" borderId="23" xfId="0" applyNumberFormat="1" applyFont="1" applyFill="1" applyBorder="1" applyAlignment="1">
      <alignment horizontal="center"/>
    </xf>
    <xf numFmtId="0" fontId="2" fillId="11" borderId="24" xfId="0" applyNumberFormat="1" applyFont="1" applyFill="1" applyBorder="1" applyAlignment="1">
      <alignment horizontal="center"/>
    </xf>
    <xf numFmtId="0" fontId="2" fillId="11" borderId="1" xfId="0" applyNumberFormat="1" applyFont="1" applyFill="1" applyBorder="1" applyAlignment="1">
      <alignment horizontal="right"/>
    </xf>
    <xf numFmtId="0" fontId="2" fillId="11" borderId="26" xfId="0" applyNumberFormat="1" applyFont="1" applyFill="1" applyBorder="1" applyAlignment="1">
      <alignment horizontal="center"/>
    </xf>
    <xf numFmtId="0" fontId="2" fillId="11" borderId="26" xfId="0" applyNumberFormat="1" applyFont="1" applyFill="1" applyBorder="1" applyAlignment="1">
      <alignment/>
    </xf>
    <xf numFmtId="0" fontId="2" fillId="11" borderId="19" xfId="0" applyNumberFormat="1" applyFont="1" applyFill="1" applyBorder="1" applyAlignment="1">
      <alignment/>
    </xf>
    <xf numFmtId="0" fontId="1" fillId="8" borderId="27" xfId="0" applyNumberFormat="1" applyFont="1" applyFill="1" applyBorder="1" applyAlignment="1">
      <alignment horizontal="center"/>
    </xf>
    <xf numFmtId="0" fontId="1" fillId="5" borderId="28" xfId="0" applyNumberFormat="1" applyFont="1" applyFill="1" applyBorder="1" applyAlignment="1">
      <alignment horizontal="center"/>
    </xf>
    <xf numFmtId="0" fontId="2" fillId="0" borderId="29" xfId="0" applyNumberFormat="1" applyFont="1" applyBorder="1" applyAlignment="1">
      <alignment horizontal="center"/>
    </xf>
    <xf numFmtId="0" fontId="2" fillId="0" borderId="30" xfId="0" applyNumberFormat="1" applyFont="1" applyBorder="1" applyAlignment="1">
      <alignment horizontal="center"/>
    </xf>
    <xf numFmtId="0" fontId="2" fillId="0" borderId="31" xfId="0" applyNumberFormat="1" applyFont="1" applyBorder="1" applyAlignment="1">
      <alignment horizontal="center"/>
    </xf>
    <xf numFmtId="0" fontId="2" fillId="0" borderId="32" xfId="0" applyNumberFormat="1" applyFont="1" applyBorder="1" applyAlignment="1">
      <alignment horizontal="center"/>
    </xf>
    <xf numFmtId="0" fontId="2" fillId="2" borderId="33" xfId="0" applyNumberFormat="1" applyFont="1" applyFill="1" applyBorder="1" applyAlignment="1">
      <alignment horizontal="center"/>
    </xf>
    <xf numFmtId="0" fontId="2" fillId="2" borderId="34" xfId="0" applyNumberFormat="1" applyFont="1" applyFill="1" applyBorder="1" applyAlignment="1">
      <alignment horizontal="center"/>
    </xf>
    <xf numFmtId="0" fontId="2" fillId="0" borderId="4" xfId="0" applyNumberFormat="1" applyFont="1" applyBorder="1" applyAlignment="1">
      <alignment horizontal="right"/>
    </xf>
    <xf numFmtId="0" fontId="2" fillId="0" borderId="29" xfId="0" applyNumberFormat="1" applyFont="1" applyFill="1" applyBorder="1" applyAlignment="1">
      <alignment horizontal="center"/>
    </xf>
    <xf numFmtId="0" fontId="2" fillId="3" borderId="29" xfId="0" applyNumberFormat="1" applyFont="1" applyFill="1" applyBorder="1" applyAlignment="1">
      <alignment horizontal="center"/>
    </xf>
    <xf numFmtId="0" fontId="2" fillId="0" borderId="29" xfId="0" applyNumberFormat="1" applyFont="1" applyBorder="1" applyAlignment="1">
      <alignment/>
    </xf>
    <xf numFmtId="0" fontId="1" fillId="0" borderId="12" xfId="0" applyNumberFormat="1" applyFont="1" applyBorder="1" applyAlignment="1">
      <alignment/>
    </xf>
    <xf numFmtId="0" fontId="1" fillId="2" borderId="17" xfId="0" applyNumberFormat="1" applyFont="1" applyFill="1" applyBorder="1" applyAlignment="1">
      <alignment horizontal="center"/>
    </xf>
    <xf numFmtId="0" fontId="1" fillId="2" borderId="12" xfId="0" applyNumberFormat="1" applyFont="1" applyFill="1" applyBorder="1" applyAlignment="1">
      <alignment horizontal="center"/>
    </xf>
    <xf numFmtId="0" fontId="1" fillId="0" borderId="12" xfId="0" applyNumberFormat="1" applyFont="1" applyFill="1" applyBorder="1" applyAlignment="1">
      <alignment/>
    </xf>
    <xf numFmtId="0" fontId="1" fillId="2" borderId="35" xfId="0" applyNumberFormat="1" applyFont="1" applyFill="1" applyBorder="1" applyAlignment="1">
      <alignment horizontal="center"/>
    </xf>
    <xf numFmtId="0" fontId="1" fillId="2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/>
    </xf>
    <xf numFmtId="0" fontId="1" fillId="3" borderId="19" xfId="0" applyNumberFormat="1" applyFont="1" applyFill="1" applyBorder="1" applyAlignment="1">
      <alignment/>
    </xf>
    <xf numFmtId="0" fontId="6" fillId="0" borderId="30" xfId="0" applyNumberFormat="1" applyFont="1" applyBorder="1" applyAlignment="1">
      <alignment/>
    </xf>
    <xf numFmtId="0" fontId="2" fillId="0" borderId="36" xfId="0" applyNumberFormat="1" applyFont="1" applyBorder="1" applyAlignment="1">
      <alignment/>
    </xf>
    <xf numFmtId="0" fontId="1" fillId="3" borderId="12" xfId="0" applyNumberFormat="1" applyFont="1" applyFill="1" applyBorder="1" applyAlignment="1">
      <alignment/>
    </xf>
    <xf numFmtId="0" fontId="1" fillId="0" borderId="37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1" fillId="0" borderId="37" xfId="0" applyNumberFormat="1" applyFont="1" applyFill="1" applyBorder="1" applyAlignment="1">
      <alignment horizontal="center"/>
    </xf>
    <xf numFmtId="0" fontId="1" fillId="0" borderId="8" xfId="0" applyNumberFormat="1" applyFont="1" applyFill="1" applyBorder="1" applyAlignment="1">
      <alignment horizontal="center"/>
    </xf>
    <xf numFmtId="0" fontId="2" fillId="3" borderId="38" xfId="0" applyNumberFormat="1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20"/>
      <c:depthPercent val="220"/>
      <c:rAngAx val="1"/>
    </c:view3D>
    <c:plotArea>
      <c:layout>
        <c:manualLayout>
          <c:xMode val="edge"/>
          <c:yMode val="edge"/>
          <c:x val="0"/>
          <c:y val="0.06275"/>
          <c:w val="0.9955"/>
          <c:h val="0.93725"/>
        </c:manualLayout>
      </c:layout>
      <c:bar3DChart>
        <c:barDir val="col"/>
        <c:grouping val="clustered"/>
        <c:varyColors val="1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Tabelle1!$Z$4:$Z$9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box"/>
        </c:ser>
        <c:gapWidth val="40"/>
        <c:gapDepth val="0"/>
        <c:shape val="box"/>
        <c:axId val="30048157"/>
        <c:axId val="55081722"/>
      </c:bar3DChart>
      <c:catAx>
        <c:axId val="300481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Noten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5081722"/>
        <c:crosses val="autoZero"/>
        <c:auto val="1"/>
        <c:lblOffset val="100"/>
        <c:noMultiLvlLbl val="0"/>
      </c:catAx>
      <c:valAx>
        <c:axId val="5508172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Anzahl</a:t>
                </a:r>
              </a:p>
            </c:rich>
          </c:tx>
          <c:layout>
            <c:manualLayout>
              <c:xMode val="factor"/>
              <c:yMode val="factor"/>
              <c:x val="0.11775"/>
              <c:y val="-0.37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048157"/>
        <c:crossesAt val="1"/>
        <c:crossBetween val="between"/>
        <c:dispUnits/>
        <c:majorUnit val="1"/>
        <c:minorUnit val="0.034"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10</xdr:row>
      <xdr:rowOff>28575</xdr:rowOff>
    </xdr:from>
    <xdr:to>
      <xdr:col>26</xdr:col>
      <xdr:colOff>676275</xdr:colOff>
      <xdr:row>33</xdr:row>
      <xdr:rowOff>19050</xdr:rowOff>
    </xdr:to>
    <xdr:graphicFrame>
      <xdr:nvGraphicFramePr>
        <xdr:cNvPr id="1" name="Chart 1"/>
        <xdr:cNvGraphicFramePr/>
      </xdr:nvGraphicFramePr>
      <xdr:xfrm>
        <a:off x="16792575" y="2333625"/>
        <a:ext cx="3048000" cy="5229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T67"/>
  <sheetViews>
    <sheetView tabSelected="1" view="pageBreakPreview" zoomScale="75" zoomScaleNormal="88" zoomScaleSheetLayoutView="75" workbookViewId="0" topLeftCell="A1">
      <selection activeCell="E4" sqref="E4:G29"/>
    </sheetView>
  </sheetViews>
  <sheetFormatPr defaultColWidth="11.421875" defaultRowHeight="12.75"/>
  <cols>
    <col min="1" max="1" width="6.140625" style="1" customWidth="1"/>
    <col min="2" max="2" width="23.28125" style="1" customWidth="1"/>
    <col min="3" max="3" width="4.28125" style="1" customWidth="1"/>
    <col min="4" max="4" width="8.57421875" style="1" customWidth="1"/>
    <col min="5" max="5" width="11.8515625" style="1" customWidth="1"/>
    <col min="6" max="6" width="11.8515625" style="1" hidden="1" customWidth="1"/>
    <col min="7" max="7" width="11.8515625" style="1" customWidth="1"/>
    <col min="8" max="8" width="15.57421875" style="1" customWidth="1"/>
    <col min="9" max="9" width="11.8515625" style="1" customWidth="1"/>
    <col min="10" max="10" width="12.7109375" style="1" customWidth="1"/>
    <col min="11" max="11" width="9.140625" style="1" customWidth="1"/>
    <col min="12" max="12" width="5.7109375" style="5" customWidth="1"/>
    <col min="13" max="13" width="3.140625" style="5" customWidth="1"/>
    <col min="14" max="14" width="27.140625" style="5" customWidth="1"/>
    <col min="15" max="15" width="13.8515625" style="5" customWidth="1"/>
    <col min="16" max="17" width="11.8515625" style="1" customWidth="1"/>
    <col min="18" max="18" width="12.28125" style="1" customWidth="1"/>
    <col min="19" max="19" width="11.8515625" style="1" customWidth="1"/>
    <col min="20" max="20" width="13.140625" style="1" customWidth="1"/>
    <col min="21" max="21" width="6.8515625" style="1" customWidth="1"/>
    <col min="22" max="22" width="9.7109375" style="6" customWidth="1"/>
    <col min="23" max="23" width="9.140625" style="1" customWidth="1"/>
    <col min="24" max="16384" width="11.8515625" style="1" customWidth="1"/>
  </cols>
  <sheetData>
    <row r="1" spans="2:150" ht="18">
      <c r="B1" s="1" t="s">
        <v>14</v>
      </c>
      <c r="C1" s="2"/>
      <c r="D1" s="1" t="s">
        <v>5</v>
      </c>
      <c r="G1" s="3"/>
      <c r="H1" s="4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</row>
    <row r="2" spans="1:150" ht="18.75" thickBot="1">
      <c r="A2" s="7"/>
      <c r="B2" s="8">
        <v>1</v>
      </c>
      <c r="C2" s="8" t="s">
        <v>15</v>
      </c>
      <c r="D2" s="8">
        <v>3</v>
      </c>
      <c r="E2" s="7"/>
      <c r="F2" s="7"/>
      <c r="G2" s="9"/>
      <c r="H2" s="10"/>
      <c r="I2" s="7"/>
      <c r="J2" s="7"/>
      <c r="K2" s="7"/>
      <c r="L2" s="11"/>
      <c r="M2" s="11"/>
      <c r="N2" s="11"/>
      <c r="O2" s="11"/>
      <c r="P2" s="7"/>
      <c r="Q2" s="7"/>
      <c r="R2" s="7"/>
      <c r="S2" s="7"/>
      <c r="T2" s="7"/>
      <c r="U2" s="7"/>
      <c r="V2" s="12"/>
      <c r="W2" s="7"/>
      <c r="X2" s="7"/>
      <c r="Y2" s="7"/>
      <c r="Z2" s="7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</row>
    <row r="3" spans="1:150" ht="18.75" thickTop="1">
      <c r="A3" s="13"/>
      <c r="B3" s="102" t="s">
        <v>19</v>
      </c>
      <c r="C3" s="102"/>
      <c r="D3" s="14"/>
      <c r="E3" s="15" t="s">
        <v>17</v>
      </c>
      <c r="F3" s="14"/>
      <c r="G3" s="16" t="s">
        <v>18</v>
      </c>
      <c r="H3" s="98" t="s">
        <v>48</v>
      </c>
      <c r="I3" s="15" t="s">
        <v>1</v>
      </c>
      <c r="J3" s="17" t="s">
        <v>13</v>
      </c>
      <c r="K3" s="18" t="s">
        <v>46</v>
      </c>
      <c r="L3" s="19"/>
      <c r="M3" s="100" t="s">
        <v>16</v>
      </c>
      <c r="N3" s="101"/>
      <c r="O3" s="20" t="s">
        <v>49</v>
      </c>
      <c r="P3" s="3" t="s">
        <v>50</v>
      </c>
      <c r="Q3" s="99" t="s">
        <v>47</v>
      </c>
      <c r="R3" s="4" t="s">
        <v>2</v>
      </c>
      <c r="S3" s="21" t="s">
        <v>4</v>
      </c>
      <c r="T3" s="22" t="s">
        <v>7</v>
      </c>
      <c r="U3" s="3" t="s">
        <v>3</v>
      </c>
      <c r="V3" s="1" t="s">
        <v>5</v>
      </c>
      <c r="W3" s="1" t="s">
        <v>6</v>
      </c>
      <c r="Y3" s="23" t="s">
        <v>8</v>
      </c>
      <c r="Z3" s="23" t="s">
        <v>9</v>
      </c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</row>
    <row r="4" spans="1:150" ht="18">
      <c r="A4" s="24">
        <v>1</v>
      </c>
      <c r="B4" s="24" t="s">
        <v>20</v>
      </c>
      <c r="C4" s="25"/>
      <c r="D4" s="26"/>
      <c r="E4" s="27"/>
      <c r="F4" s="28"/>
      <c r="G4" s="29"/>
      <c r="H4" s="30"/>
      <c r="I4" s="27"/>
      <c r="J4" s="31" t="e">
        <f>((AVERAGE(E4:G4)*3+I4))/4</f>
        <v>#DIV/0!</v>
      </c>
      <c r="K4" s="32"/>
      <c r="L4" s="33">
        <v>1</v>
      </c>
      <c r="M4" s="24"/>
      <c r="N4" s="24" t="s">
        <v>20</v>
      </c>
      <c r="O4" s="34"/>
      <c r="P4" s="34"/>
      <c r="Q4" s="34"/>
      <c r="R4" s="34"/>
      <c r="S4" s="35" t="e">
        <f>(V4*3+W4)/4</f>
        <v>#DIV/0!</v>
      </c>
      <c r="T4" s="36" t="e">
        <f>ROUND(S4,0)</f>
        <v>#DIV/0!</v>
      </c>
      <c r="U4" s="37"/>
      <c r="V4" s="37" t="e">
        <f>AVERAGE(E4:G4,O4:Q4)</f>
        <v>#DIV/0!</v>
      </c>
      <c r="W4" s="37" t="e">
        <f aca="true" t="shared" si="0" ref="W4:W25">AVERAGE(I4,R4)</f>
        <v>#DIV/0!</v>
      </c>
      <c r="X4" s="5"/>
      <c r="Y4" s="38">
        <v>1</v>
      </c>
      <c r="Z4" s="38">
        <f aca="true" t="shared" si="1" ref="Z4:Z9">COUNTIF($T$4:$T$29,Y4)</f>
        <v>0</v>
      </c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</row>
    <row r="5" spans="1:150" s="49" customFormat="1" ht="18">
      <c r="A5" s="39">
        <v>2</v>
      </c>
      <c r="B5" s="39" t="s">
        <v>21</v>
      </c>
      <c r="C5" s="40"/>
      <c r="D5" s="41"/>
      <c r="E5" s="42"/>
      <c r="F5" s="43"/>
      <c r="G5" s="44"/>
      <c r="H5" s="45"/>
      <c r="I5" s="42"/>
      <c r="J5" s="31" t="e">
        <f aca="true" t="shared" si="2" ref="J5:J29">((AVERAGE(E5:H5)*3+I5))/(4)</f>
        <v>#DIV/0!</v>
      </c>
      <c r="K5" s="46"/>
      <c r="L5" s="33">
        <v>2</v>
      </c>
      <c r="M5" s="39"/>
      <c r="N5" s="39" t="s">
        <v>21</v>
      </c>
      <c r="O5" s="42"/>
      <c r="P5" s="42"/>
      <c r="Q5" s="42"/>
      <c r="R5" s="42"/>
      <c r="S5" s="35" t="e">
        <f aca="true" t="shared" si="3" ref="S5:S29">(V5*3+W5)/4</f>
        <v>#DIV/0!</v>
      </c>
      <c r="T5" s="36" t="e">
        <f>ROUND(S5,0)</f>
        <v>#DIV/0!</v>
      </c>
      <c r="U5" s="47"/>
      <c r="V5" s="37" t="e">
        <f aca="true" t="shared" si="4" ref="V5:V29">AVERAGE(E5:G5,O5:Q5)</f>
        <v>#DIV/0!</v>
      </c>
      <c r="W5" s="47" t="e">
        <f>AVERAGE(I5,R5)</f>
        <v>#DIV/0!</v>
      </c>
      <c r="X5" s="5"/>
      <c r="Y5" s="48">
        <v>2</v>
      </c>
      <c r="Z5" s="48">
        <f t="shared" si="1"/>
        <v>0</v>
      </c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</row>
    <row r="6" spans="1:150" ht="18">
      <c r="A6" s="39">
        <v>3</v>
      </c>
      <c r="B6" s="39" t="s">
        <v>22</v>
      </c>
      <c r="C6" s="50"/>
      <c r="D6" s="51"/>
      <c r="E6" s="34"/>
      <c r="F6" s="52"/>
      <c r="G6" s="53"/>
      <c r="H6" s="54"/>
      <c r="I6" s="34"/>
      <c r="J6" s="31" t="e">
        <f t="shared" si="2"/>
        <v>#DIV/0!</v>
      </c>
      <c r="K6" s="55"/>
      <c r="L6" s="33">
        <v>3</v>
      </c>
      <c r="M6" s="39"/>
      <c r="N6" s="39" t="s">
        <v>22</v>
      </c>
      <c r="O6" s="34"/>
      <c r="P6" s="34"/>
      <c r="Q6" s="34"/>
      <c r="R6" s="34"/>
      <c r="S6" s="35" t="e">
        <f t="shared" si="3"/>
        <v>#DIV/0!</v>
      </c>
      <c r="T6" s="35" t="e">
        <f aca="true" t="shared" si="5" ref="T6:T29">ROUND(S6,0)</f>
        <v>#DIV/0!</v>
      </c>
      <c r="U6" s="37"/>
      <c r="V6" s="37" t="e">
        <f t="shared" si="4"/>
        <v>#DIV/0!</v>
      </c>
      <c r="W6" s="37" t="e">
        <f t="shared" si="0"/>
        <v>#DIV/0!</v>
      </c>
      <c r="X6" s="5"/>
      <c r="Y6" s="38">
        <v>3</v>
      </c>
      <c r="Z6" s="38">
        <f t="shared" si="1"/>
        <v>0</v>
      </c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</row>
    <row r="7" spans="1:150" s="49" customFormat="1" ht="18">
      <c r="A7" s="39">
        <v>4</v>
      </c>
      <c r="B7" s="39" t="s">
        <v>23</v>
      </c>
      <c r="C7" s="40"/>
      <c r="D7" s="41"/>
      <c r="E7" s="42"/>
      <c r="F7" s="43"/>
      <c r="G7" s="44"/>
      <c r="H7" s="45"/>
      <c r="I7" s="42"/>
      <c r="J7" s="31" t="e">
        <f t="shared" si="2"/>
        <v>#DIV/0!</v>
      </c>
      <c r="K7" s="46"/>
      <c r="L7" s="33">
        <v>4</v>
      </c>
      <c r="M7" s="39"/>
      <c r="N7" s="39" t="s">
        <v>23</v>
      </c>
      <c r="O7" s="42"/>
      <c r="P7" s="42"/>
      <c r="Q7" s="42"/>
      <c r="R7" s="42"/>
      <c r="S7" s="35" t="e">
        <f t="shared" si="3"/>
        <v>#DIV/0!</v>
      </c>
      <c r="T7" s="36" t="e">
        <f t="shared" si="5"/>
        <v>#DIV/0!</v>
      </c>
      <c r="U7" s="47"/>
      <c r="V7" s="37" t="e">
        <f t="shared" si="4"/>
        <v>#DIV/0!</v>
      </c>
      <c r="W7" s="47" t="e">
        <f t="shared" si="0"/>
        <v>#DIV/0!</v>
      </c>
      <c r="X7" s="5"/>
      <c r="Y7" s="48">
        <v>4</v>
      </c>
      <c r="Z7" s="48">
        <f t="shared" si="1"/>
        <v>0</v>
      </c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</row>
    <row r="8" spans="1:150" ht="18">
      <c r="A8" s="39">
        <v>5</v>
      </c>
      <c r="B8" s="39" t="s">
        <v>24</v>
      </c>
      <c r="C8" s="50"/>
      <c r="D8" s="51"/>
      <c r="E8" s="34"/>
      <c r="F8" s="52"/>
      <c r="G8" s="53"/>
      <c r="H8" s="56"/>
      <c r="I8" s="34"/>
      <c r="J8" s="31" t="e">
        <f t="shared" si="2"/>
        <v>#DIV/0!</v>
      </c>
      <c r="K8" s="55"/>
      <c r="L8" s="33">
        <v>5</v>
      </c>
      <c r="M8" s="39"/>
      <c r="N8" s="39" t="s">
        <v>24</v>
      </c>
      <c r="O8" s="34"/>
      <c r="P8" s="34"/>
      <c r="Q8" s="34"/>
      <c r="R8" s="34"/>
      <c r="S8" s="35" t="e">
        <f t="shared" si="3"/>
        <v>#DIV/0!</v>
      </c>
      <c r="T8" s="35" t="e">
        <f t="shared" si="5"/>
        <v>#DIV/0!</v>
      </c>
      <c r="U8" s="37"/>
      <c r="V8" s="37" t="e">
        <f t="shared" si="4"/>
        <v>#DIV/0!</v>
      </c>
      <c r="W8" s="37" t="e">
        <f t="shared" si="0"/>
        <v>#DIV/0!</v>
      </c>
      <c r="X8" s="5"/>
      <c r="Y8" s="38">
        <v>5</v>
      </c>
      <c r="Z8" s="38">
        <f t="shared" si="1"/>
        <v>0</v>
      </c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</row>
    <row r="9" spans="1:150" s="49" customFormat="1" ht="18">
      <c r="A9" s="39">
        <v>6</v>
      </c>
      <c r="B9" s="39" t="s">
        <v>25</v>
      </c>
      <c r="C9" s="40"/>
      <c r="D9" s="41"/>
      <c r="E9" s="42"/>
      <c r="F9" s="43"/>
      <c r="G9" s="44"/>
      <c r="H9" s="45"/>
      <c r="I9" s="42"/>
      <c r="J9" s="31" t="e">
        <f t="shared" si="2"/>
        <v>#DIV/0!</v>
      </c>
      <c r="K9" s="46"/>
      <c r="L9" s="33">
        <v>6</v>
      </c>
      <c r="M9" s="39"/>
      <c r="N9" s="39" t="s">
        <v>25</v>
      </c>
      <c r="O9" s="34"/>
      <c r="P9" s="34"/>
      <c r="Q9" s="34"/>
      <c r="R9" s="34"/>
      <c r="S9" s="35" t="e">
        <f t="shared" si="3"/>
        <v>#DIV/0!</v>
      </c>
      <c r="T9" s="36" t="e">
        <f t="shared" si="5"/>
        <v>#DIV/0!</v>
      </c>
      <c r="U9" s="47"/>
      <c r="V9" s="37" t="e">
        <f t="shared" si="4"/>
        <v>#DIV/0!</v>
      </c>
      <c r="W9" s="47" t="e">
        <f t="shared" si="0"/>
        <v>#DIV/0!</v>
      </c>
      <c r="X9" s="5"/>
      <c r="Y9" s="48">
        <v>6</v>
      </c>
      <c r="Z9" s="48">
        <f t="shared" si="1"/>
        <v>0</v>
      </c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</row>
    <row r="10" spans="1:150" ht="18">
      <c r="A10" s="39">
        <v>7</v>
      </c>
      <c r="B10" s="39" t="s">
        <v>26</v>
      </c>
      <c r="C10" s="50"/>
      <c r="D10" s="51"/>
      <c r="E10" s="34"/>
      <c r="F10" s="52"/>
      <c r="G10" s="53"/>
      <c r="H10" s="56"/>
      <c r="I10" s="34"/>
      <c r="J10" s="31" t="e">
        <f t="shared" si="2"/>
        <v>#DIV/0!</v>
      </c>
      <c r="K10" s="55"/>
      <c r="L10" s="33">
        <v>7</v>
      </c>
      <c r="M10" s="39"/>
      <c r="N10" s="39" t="s">
        <v>26</v>
      </c>
      <c r="O10" s="34"/>
      <c r="P10" s="34"/>
      <c r="Q10" s="34"/>
      <c r="R10" s="34"/>
      <c r="S10" s="35" t="e">
        <f t="shared" si="3"/>
        <v>#DIV/0!</v>
      </c>
      <c r="T10" s="35" t="e">
        <f t="shared" si="5"/>
        <v>#DIV/0!</v>
      </c>
      <c r="U10" s="37"/>
      <c r="V10" s="37" t="e">
        <f t="shared" si="4"/>
        <v>#DIV/0!</v>
      </c>
      <c r="W10" s="37" t="e">
        <f t="shared" si="0"/>
        <v>#DIV/0!</v>
      </c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</row>
    <row r="11" spans="1:150" s="49" customFormat="1" ht="18">
      <c r="A11" s="39">
        <v>8</v>
      </c>
      <c r="B11" s="39" t="s">
        <v>27</v>
      </c>
      <c r="C11" s="40"/>
      <c r="D11" s="41"/>
      <c r="E11" s="42"/>
      <c r="F11" s="43"/>
      <c r="G11" s="53"/>
      <c r="H11" s="45"/>
      <c r="I11" s="42"/>
      <c r="J11" s="31" t="e">
        <f t="shared" si="2"/>
        <v>#DIV/0!</v>
      </c>
      <c r="K11" s="46"/>
      <c r="L11" s="33">
        <v>8</v>
      </c>
      <c r="M11" s="39"/>
      <c r="N11" s="39" t="s">
        <v>27</v>
      </c>
      <c r="O11" s="34"/>
      <c r="P11" s="34"/>
      <c r="Q11" s="34"/>
      <c r="R11" s="34"/>
      <c r="S11" s="35" t="e">
        <f t="shared" si="3"/>
        <v>#DIV/0!</v>
      </c>
      <c r="T11" s="36" t="e">
        <f t="shared" si="5"/>
        <v>#DIV/0!</v>
      </c>
      <c r="U11" s="47"/>
      <c r="V11" s="37" t="e">
        <f t="shared" si="4"/>
        <v>#DIV/0!</v>
      </c>
      <c r="W11" s="47" t="e">
        <f t="shared" si="0"/>
        <v>#DIV/0!</v>
      </c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</row>
    <row r="12" spans="1:150" ht="18">
      <c r="A12" s="39">
        <v>9</v>
      </c>
      <c r="B12" s="39" t="s">
        <v>28</v>
      </c>
      <c r="C12" s="50"/>
      <c r="D12" s="51"/>
      <c r="E12" s="34"/>
      <c r="F12" s="52"/>
      <c r="G12" s="53"/>
      <c r="H12" s="56"/>
      <c r="I12" s="34"/>
      <c r="J12" s="31" t="e">
        <f t="shared" si="2"/>
        <v>#DIV/0!</v>
      </c>
      <c r="K12" s="55"/>
      <c r="L12" s="33">
        <v>9</v>
      </c>
      <c r="M12" s="39"/>
      <c r="N12" s="39" t="s">
        <v>28</v>
      </c>
      <c r="O12" s="34"/>
      <c r="P12" s="34"/>
      <c r="Q12" s="34"/>
      <c r="R12" s="34"/>
      <c r="S12" s="35" t="e">
        <f t="shared" si="3"/>
        <v>#DIV/0!</v>
      </c>
      <c r="T12" s="35" t="e">
        <f t="shared" si="5"/>
        <v>#DIV/0!</v>
      </c>
      <c r="U12" s="37"/>
      <c r="V12" s="37" t="e">
        <f t="shared" si="4"/>
        <v>#DIV/0!</v>
      </c>
      <c r="W12" s="37" t="e">
        <f t="shared" si="0"/>
        <v>#DIV/0!</v>
      </c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</row>
    <row r="13" spans="1:150" s="49" customFormat="1" ht="18">
      <c r="A13" s="39">
        <v>10</v>
      </c>
      <c r="B13" s="39" t="s">
        <v>29</v>
      </c>
      <c r="C13" s="40"/>
      <c r="D13" s="41"/>
      <c r="E13" s="42"/>
      <c r="F13" s="43"/>
      <c r="G13" s="44"/>
      <c r="H13" s="45"/>
      <c r="I13" s="42"/>
      <c r="J13" s="31" t="e">
        <f t="shared" si="2"/>
        <v>#DIV/0!</v>
      </c>
      <c r="K13" s="46"/>
      <c r="L13" s="33">
        <v>10</v>
      </c>
      <c r="M13" s="39"/>
      <c r="N13" s="39" t="s">
        <v>29</v>
      </c>
      <c r="O13" s="34"/>
      <c r="P13" s="34"/>
      <c r="Q13" s="34"/>
      <c r="R13" s="34"/>
      <c r="S13" s="35" t="e">
        <f t="shared" si="3"/>
        <v>#DIV/0!</v>
      </c>
      <c r="T13" s="36" t="e">
        <f t="shared" si="5"/>
        <v>#DIV/0!</v>
      </c>
      <c r="U13" s="47"/>
      <c r="V13" s="37" t="e">
        <f t="shared" si="4"/>
        <v>#DIV/0!</v>
      </c>
      <c r="W13" s="47" t="e">
        <f t="shared" si="0"/>
        <v>#DIV/0!</v>
      </c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</row>
    <row r="14" spans="1:150" ht="18">
      <c r="A14" s="39">
        <v>11</v>
      </c>
      <c r="B14" s="39" t="s">
        <v>30</v>
      </c>
      <c r="C14" s="50"/>
      <c r="D14" s="51"/>
      <c r="E14" s="34"/>
      <c r="F14" s="52"/>
      <c r="G14" s="53"/>
      <c r="H14" s="56"/>
      <c r="I14" s="34"/>
      <c r="J14" s="31" t="e">
        <f t="shared" si="2"/>
        <v>#DIV/0!</v>
      </c>
      <c r="K14" s="55"/>
      <c r="L14" s="33">
        <v>11</v>
      </c>
      <c r="M14" s="39"/>
      <c r="N14" s="39" t="s">
        <v>30</v>
      </c>
      <c r="O14" s="34"/>
      <c r="P14" s="34"/>
      <c r="Q14" s="34"/>
      <c r="R14" s="34"/>
      <c r="S14" s="35" t="e">
        <f t="shared" si="3"/>
        <v>#DIV/0!</v>
      </c>
      <c r="T14" s="35" t="e">
        <f t="shared" si="5"/>
        <v>#DIV/0!</v>
      </c>
      <c r="U14" s="37"/>
      <c r="V14" s="37" t="e">
        <f t="shared" si="4"/>
        <v>#DIV/0!</v>
      </c>
      <c r="W14" s="37" t="e">
        <f t="shared" si="0"/>
        <v>#DIV/0!</v>
      </c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</row>
    <row r="15" spans="1:150" s="49" customFormat="1" ht="16.5" customHeight="1">
      <c r="A15" s="39">
        <v>12</v>
      </c>
      <c r="B15" s="39" t="s">
        <v>31</v>
      </c>
      <c r="C15" s="40"/>
      <c r="D15" s="41"/>
      <c r="E15" s="42"/>
      <c r="F15" s="43"/>
      <c r="G15" s="53"/>
      <c r="H15" s="45"/>
      <c r="I15" s="42"/>
      <c r="J15" s="31" t="e">
        <f t="shared" si="2"/>
        <v>#DIV/0!</v>
      </c>
      <c r="K15" s="46"/>
      <c r="L15" s="33">
        <v>12</v>
      </c>
      <c r="M15" s="39"/>
      <c r="N15" s="39" t="s">
        <v>31</v>
      </c>
      <c r="O15" s="34"/>
      <c r="P15" s="34"/>
      <c r="Q15" s="34"/>
      <c r="R15" s="34"/>
      <c r="S15" s="35" t="e">
        <f t="shared" si="3"/>
        <v>#DIV/0!</v>
      </c>
      <c r="T15" s="36" t="e">
        <f t="shared" si="5"/>
        <v>#DIV/0!</v>
      </c>
      <c r="U15" s="47"/>
      <c r="V15" s="37" t="e">
        <f t="shared" si="4"/>
        <v>#DIV/0!</v>
      </c>
      <c r="W15" s="47" t="e">
        <f t="shared" si="0"/>
        <v>#DIV/0!</v>
      </c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</row>
    <row r="16" spans="1:150" ht="18">
      <c r="A16" s="39">
        <v>13</v>
      </c>
      <c r="B16" s="39" t="s">
        <v>32</v>
      </c>
      <c r="C16" s="50"/>
      <c r="D16" s="51"/>
      <c r="E16" s="57"/>
      <c r="F16" s="58"/>
      <c r="G16" s="59"/>
      <c r="H16" s="60"/>
      <c r="I16" s="57"/>
      <c r="J16" s="31" t="e">
        <f t="shared" si="2"/>
        <v>#DIV/0!</v>
      </c>
      <c r="K16" s="55"/>
      <c r="L16" s="33">
        <v>13</v>
      </c>
      <c r="M16" s="39"/>
      <c r="N16" s="39" t="s">
        <v>32</v>
      </c>
      <c r="O16" s="34"/>
      <c r="P16" s="34"/>
      <c r="Q16" s="34"/>
      <c r="R16" s="34"/>
      <c r="S16" s="35" t="e">
        <f t="shared" si="3"/>
        <v>#DIV/0!</v>
      </c>
      <c r="T16" s="35" t="e">
        <f t="shared" si="5"/>
        <v>#DIV/0!</v>
      </c>
      <c r="U16" s="37"/>
      <c r="V16" s="37" t="e">
        <f t="shared" si="4"/>
        <v>#DIV/0!</v>
      </c>
      <c r="W16" s="37" t="e">
        <f t="shared" si="0"/>
        <v>#DIV/0!</v>
      </c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</row>
    <row r="17" spans="1:150" s="49" customFormat="1" ht="18">
      <c r="A17" s="39">
        <v>14</v>
      </c>
      <c r="B17" s="39" t="s">
        <v>33</v>
      </c>
      <c r="C17" s="40"/>
      <c r="D17" s="41"/>
      <c r="E17" s="42"/>
      <c r="F17" s="43"/>
      <c r="G17" s="44"/>
      <c r="H17" s="45"/>
      <c r="I17" s="42"/>
      <c r="J17" s="31" t="e">
        <f t="shared" si="2"/>
        <v>#DIV/0!</v>
      </c>
      <c r="K17" s="55"/>
      <c r="L17" s="33">
        <v>14</v>
      </c>
      <c r="M17" s="39"/>
      <c r="N17" s="39" t="s">
        <v>33</v>
      </c>
      <c r="O17" s="34"/>
      <c r="P17" s="34"/>
      <c r="Q17" s="34"/>
      <c r="R17" s="34"/>
      <c r="S17" s="35" t="e">
        <f t="shared" si="3"/>
        <v>#DIV/0!</v>
      </c>
      <c r="T17" s="36" t="e">
        <f t="shared" si="5"/>
        <v>#DIV/0!</v>
      </c>
      <c r="U17" s="47"/>
      <c r="V17" s="37" t="e">
        <f t="shared" si="4"/>
        <v>#DIV/0!</v>
      </c>
      <c r="W17" s="47" t="e">
        <f t="shared" si="0"/>
        <v>#DIV/0!</v>
      </c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</row>
    <row r="18" spans="1:150" ht="18">
      <c r="A18" s="39">
        <v>15</v>
      </c>
      <c r="B18" s="39" t="s">
        <v>34</v>
      </c>
      <c r="C18" s="50"/>
      <c r="D18" s="51"/>
      <c r="E18" s="57"/>
      <c r="F18" s="58"/>
      <c r="G18" s="59"/>
      <c r="H18" s="60"/>
      <c r="I18" s="34"/>
      <c r="J18" s="31" t="e">
        <f t="shared" si="2"/>
        <v>#DIV/0!</v>
      </c>
      <c r="K18" s="55"/>
      <c r="L18" s="33">
        <v>15</v>
      </c>
      <c r="M18" s="39"/>
      <c r="N18" s="39" t="s">
        <v>34</v>
      </c>
      <c r="O18" s="34"/>
      <c r="P18" s="34"/>
      <c r="Q18" s="34"/>
      <c r="R18" s="34"/>
      <c r="S18" s="35" t="e">
        <f t="shared" si="3"/>
        <v>#DIV/0!</v>
      </c>
      <c r="T18" s="35" t="e">
        <f t="shared" si="5"/>
        <v>#DIV/0!</v>
      </c>
      <c r="U18" s="37"/>
      <c r="V18" s="37" t="e">
        <f t="shared" si="4"/>
        <v>#DIV/0!</v>
      </c>
      <c r="W18" s="37" t="e">
        <f t="shared" si="0"/>
        <v>#DIV/0!</v>
      </c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</row>
    <row r="19" spans="1:150" s="49" customFormat="1" ht="18" customHeight="1">
      <c r="A19" s="39">
        <v>16</v>
      </c>
      <c r="B19" s="39" t="s">
        <v>35</v>
      </c>
      <c r="C19" s="40"/>
      <c r="D19" s="41"/>
      <c r="E19" s="42"/>
      <c r="F19" s="43"/>
      <c r="G19" s="44"/>
      <c r="H19" s="45"/>
      <c r="I19" s="42"/>
      <c r="J19" s="31" t="e">
        <f t="shared" si="2"/>
        <v>#DIV/0!</v>
      </c>
      <c r="K19" s="46"/>
      <c r="L19" s="33">
        <v>16</v>
      </c>
      <c r="M19" s="39"/>
      <c r="N19" s="39" t="s">
        <v>35</v>
      </c>
      <c r="O19" s="34"/>
      <c r="P19" s="34"/>
      <c r="Q19" s="34"/>
      <c r="R19" s="34"/>
      <c r="S19" s="35" t="e">
        <f t="shared" si="3"/>
        <v>#DIV/0!</v>
      </c>
      <c r="T19" s="36" t="e">
        <f t="shared" si="5"/>
        <v>#DIV/0!</v>
      </c>
      <c r="U19" s="47"/>
      <c r="V19" s="37" t="e">
        <f t="shared" si="4"/>
        <v>#DIV/0!</v>
      </c>
      <c r="W19" s="47" t="e">
        <f t="shared" si="0"/>
        <v>#DIV/0!</v>
      </c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</row>
    <row r="20" spans="1:150" ht="18">
      <c r="A20" s="39">
        <v>17</v>
      </c>
      <c r="B20" s="39" t="s">
        <v>36</v>
      </c>
      <c r="C20" s="50"/>
      <c r="D20" s="51"/>
      <c r="E20" s="57"/>
      <c r="F20" s="58"/>
      <c r="G20" s="59"/>
      <c r="H20" s="60"/>
      <c r="I20" s="57"/>
      <c r="J20" s="31" t="e">
        <f t="shared" si="2"/>
        <v>#DIV/0!</v>
      </c>
      <c r="K20" s="55"/>
      <c r="L20" s="33">
        <v>17</v>
      </c>
      <c r="M20" s="39"/>
      <c r="N20" s="39" t="s">
        <v>36</v>
      </c>
      <c r="O20" s="34"/>
      <c r="P20" s="34"/>
      <c r="Q20" s="34"/>
      <c r="R20" s="34"/>
      <c r="S20" s="35" t="e">
        <f t="shared" si="3"/>
        <v>#DIV/0!</v>
      </c>
      <c r="T20" s="35" t="e">
        <f t="shared" si="5"/>
        <v>#DIV/0!</v>
      </c>
      <c r="U20" s="37"/>
      <c r="V20" s="37" t="e">
        <f t="shared" si="4"/>
        <v>#DIV/0!</v>
      </c>
      <c r="W20" s="37" t="e">
        <f t="shared" si="0"/>
        <v>#DIV/0!</v>
      </c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</row>
    <row r="21" spans="1:150" s="49" customFormat="1" ht="18">
      <c r="A21" s="39">
        <v>18</v>
      </c>
      <c r="B21" s="39" t="s">
        <v>37</v>
      </c>
      <c r="C21" s="40"/>
      <c r="D21" s="41"/>
      <c r="E21" s="42"/>
      <c r="F21" s="43"/>
      <c r="G21" s="44"/>
      <c r="H21" s="45"/>
      <c r="I21" s="42"/>
      <c r="J21" s="31" t="e">
        <f t="shared" si="2"/>
        <v>#DIV/0!</v>
      </c>
      <c r="K21" s="46"/>
      <c r="L21" s="33">
        <v>18</v>
      </c>
      <c r="M21" s="39"/>
      <c r="N21" s="39" t="s">
        <v>37</v>
      </c>
      <c r="O21" s="34"/>
      <c r="P21" s="34"/>
      <c r="Q21" s="34"/>
      <c r="R21" s="34"/>
      <c r="S21" s="35" t="e">
        <f t="shared" si="3"/>
        <v>#DIV/0!</v>
      </c>
      <c r="T21" s="36" t="e">
        <f t="shared" si="5"/>
        <v>#DIV/0!</v>
      </c>
      <c r="U21" s="47"/>
      <c r="V21" s="37" t="e">
        <f t="shared" si="4"/>
        <v>#DIV/0!</v>
      </c>
      <c r="W21" s="47" t="e">
        <f t="shared" si="0"/>
        <v>#DIV/0!</v>
      </c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</row>
    <row r="22" spans="1:150" ht="18">
      <c r="A22" s="39">
        <v>19</v>
      </c>
      <c r="B22" s="39" t="s">
        <v>38</v>
      </c>
      <c r="C22" s="50"/>
      <c r="D22" s="51"/>
      <c r="E22" s="57"/>
      <c r="F22" s="58"/>
      <c r="G22" s="59"/>
      <c r="H22" s="60"/>
      <c r="I22" s="57"/>
      <c r="J22" s="31" t="e">
        <f t="shared" si="2"/>
        <v>#DIV/0!</v>
      </c>
      <c r="K22" s="55"/>
      <c r="L22" s="33">
        <v>19</v>
      </c>
      <c r="M22" s="39"/>
      <c r="N22" s="39" t="s">
        <v>38</v>
      </c>
      <c r="O22" s="61"/>
      <c r="P22" s="61"/>
      <c r="Q22" s="61"/>
      <c r="R22" s="61"/>
      <c r="S22" s="35" t="e">
        <f t="shared" si="3"/>
        <v>#DIV/0!</v>
      </c>
      <c r="T22" s="35" t="e">
        <f t="shared" si="5"/>
        <v>#DIV/0!</v>
      </c>
      <c r="U22" s="62"/>
      <c r="V22" s="37" t="e">
        <f t="shared" si="4"/>
        <v>#DIV/0!</v>
      </c>
      <c r="W22" s="37" t="e">
        <f t="shared" si="0"/>
        <v>#DIV/0!</v>
      </c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</row>
    <row r="23" spans="1:150" s="49" customFormat="1" ht="18" customHeight="1">
      <c r="A23" s="39">
        <v>20</v>
      </c>
      <c r="B23" s="39" t="s">
        <v>39</v>
      </c>
      <c r="C23" s="40"/>
      <c r="D23" s="41"/>
      <c r="E23" s="42"/>
      <c r="F23" s="43"/>
      <c r="G23" s="44"/>
      <c r="H23" s="45"/>
      <c r="I23" s="42"/>
      <c r="J23" s="31" t="e">
        <f t="shared" si="2"/>
        <v>#DIV/0!</v>
      </c>
      <c r="K23" s="46"/>
      <c r="L23" s="33">
        <v>20</v>
      </c>
      <c r="M23" s="39"/>
      <c r="N23" s="39" t="s">
        <v>39</v>
      </c>
      <c r="O23" s="63"/>
      <c r="P23" s="63"/>
      <c r="Q23" s="63"/>
      <c r="R23" s="63"/>
      <c r="S23" s="35" t="e">
        <f t="shared" si="3"/>
        <v>#DIV/0!</v>
      </c>
      <c r="T23" s="36" t="e">
        <f t="shared" si="5"/>
        <v>#DIV/0!</v>
      </c>
      <c r="U23" s="64"/>
      <c r="V23" s="37" t="e">
        <f t="shared" si="4"/>
        <v>#DIV/0!</v>
      </c>
      <c r="W23" s="47" t="e">
        <f t="shared" si="0"/>
        <v>#DIV/0!</v>
      </c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</row>
    <row r="24" spans="1:150" ht="15.75" customHeight="1">
      <c r="A24" s="39">
        <v>21</v>
      </c>
      <c r="B24" s="39" t="s">
        <v>40</v>
      </c>
      <c r="C24" s="50"/>
      <c r="D24" s="51"/>
      <c r="E24" s="57"/>
      <c r="F24" s="58"/>
      <c r="G24" s="59"/>
      <c r="H24" s="60"/>
      <c r="I24" s="57"/>
      <c r="J24" s="31" t="e">
        <f t="shared" si="2"/>
        <v>#DIV/0!</v>
      </c>
      <c r="K24" s="55"/>
      <c r="L24" s="33">
        <v>21</v>
      </c>
      <c r="M24" s="39"/>
      <c r="N24" s="39" t="s">
        <v>40</v>
      </c>
      <c r="O24" s="61"/>
      <c r="P24" s="61"/>
      <c r="Q24" s="61"/>
      <c r="R24" s="61"/>
      <c r="S24" s="35" t="e">
        <f t="shared" si="3"/>
        <v>#DIV/0!</v>
      </c>
      <c r="T24" s="35" t="e">
        <f t="shared" si="5"/>
        <v>#DIV/0!</v>
      </c>
      <c r="U24" s="62"/>
      <c r="V24" s="37" t="e">
        <f t="shared" si="4"/>
        <v>#DIV/0!</v>
      </c>
      <c r="W24" s="37" t="e">
        <f t="shared" si="0"/>
        <v>#DIV/0!</v>
      </c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</row>
    <row r="25" spans="1:150" s="49" customFormat="1" ht="18.75" customHeight="1">
      <c r="A25" s="39">
        <v>22</v>
      </c>
      <c r="B25" s="39" t="s">
        <v>41</v>
      </c>
      <c r="C25" s="40"/>
      <c r="D25" s="41"/>
      <c r="E25" s="42"/>
      <c r="F25" s="43"/>
      <c r="G25" s="44"/>
      <c r="H25" s="45"/>
      <c r="I25" s="42"/>
      <c r="J25" s="31" t="e">
        <f t="shared" si="2"/>
        <v>#DIV/0!</v>
      </c>
      <c r="K25" s="46"/>
      <c r="L25" s="33">
        <v>22</v>
      </c>
      <c r="M25" s="39"/>
      <c r="N25" s="39" t="s">
        <v>41</v>
      </c>
      <c r="O25" s="63"/>
      <c r="P25" s="63"/>
      <c r="Q25" s="63"/>
      <c r="R25" s="63"/>
      <c r="S25" s="35" t="e">
        <f t="shared" si="3"/>
        <v>#DIV/0!</v>
      </c>
      <c r="T25" s="36" t="e">
        <f t="shared" si="5"/>
        <v>#DIV/0!</v>
      </c>
      <c r="U25" s="64"/>
      <c r="V25" s="37" t="e">
        <f t="shared" si="4"/>
        <v>#DIV/0!</v>
      </c>
      <c r="W25" s="47" t="e">
        <f t="shared" si="0"/>
        <v>#DIV/0!</v>
      </c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</row>
    <row r="26" spans="1:150" s="49" customFormat="1" ht="18">
      <c r="A26" s="39">
        <v>23</v>
      </c>
      <c r="B26" s="39" t="s">
        <v>42</v>
      </c>
      <c r="C26" s="65"/>
      <c r="D26" s="66"/>
      <c r="E26" s="67"/>
      <c r="F26" s="68"/>
      <c r="G26" s="69"/>
      <c r="H26" s="70"/>
      <c r="I26" s="67"/>
      <c r="J26" s="31" t="e">
        <f t="shared" si="2"/>
        <v>#DIV/0!</v>
      </c>
      <c r="K26" s="55"/>
      <c r="L26" s="71">
        <v>23</v>
      </c>
      <c r="M26" s="39"/>
      <c r="N26" s="39" t="s">
        <v>42</v>
      </c>
      <c r="O26" s="72"/>
      <c r="P26" s="72"/>
      <c r="Q26" s="72"/>
      <c r="R26" s="72"/>
      <c r="S26" s="35" t="e">
        <f t="shared" si="3"/>
        <v>#DIV/0!</v>
      </c>
      <c r="T26" s="35" t="e">
        <f t="shared" si="5"/>
        <v>#DIV/0!</v>
      </c>
      <c r="U26" s="73"/>
      <c r="V26" s="37" t="e">
        <f t="shared" si="4"/>
        <v>#DIV/0!</v>
      </c>
      <c r="W26" s="74" t="e">
        <f>AVERAGE(I26,R26)</f>
        <v>#DIV/0!</v>
      </c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</row>
    <row r="27" spans="1:150" ht="18">
      <c r="A27" s="39">
        <v>24</v>
      </c>
      <c r="B27" s="39" t="s">
        <v>43</v>
      </c>
      <c r="C27" s="50"/>
      <c r="D27" s="66"/>
      <c r="E27" s="57"/>
      <c r="F27" s="58"/>
      <c r="G27" s="59"/>
      <c r="H27" s="60"/>
      <c r="I27" s="57"/>
      <c r="J27" s="31" t="e">
        <f t="shared" si="2"/>
        <v>#DIV/0!</v>
      </c>
      <c r="K27" s="55"/>
      <c r="L27" s="33">
        <v>24</v>
      </c>
      <c r="M27" s="39"/>
      <c r="N27" s="39" t="s">
        <v>43</v>
      </c>
      <c r="O27" s="61"/>
      <c r="P27" s="61"/>
      <c r="Q27" s="61"/>
      <c r="R27" s="61"/>
      <c r="S27" s="35" t="e">
        <f t="shared" si="3"/>
        <v>#DIV/0!</v>
      </c>
      <c r="T27" s="35" t="e">
        <f t="shared" si="5"/>
        <v>#DIV/0!</v>
      </c>
      <c r="U27" s="62"/>
      <c r="V27" s="37" t="e">
        <f t="shared" si="4"/>
        <v>#DIV/0!</v>
      </c>
      <c r="W27" s="37" t="e">
        <f>AVERAGE(I27,R27)</f>
        <v>#DIV/0!</v>
      </c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</row>
    <row r="28" spans="1:150" s="49" customFormat="1" ht="18">
      <c r="A28" s="39">
        <v>25</v>
      </c>
      <c r="B28" s="39" t="s">
        <v>44</v>
      </c>
      <c r="C28" s="40"/>
      <c r="D28" s="75"/>
      <c r="E28" s="42"/>
      <c r="F28" s="43"/>
      <c r="G28" s="44"/>
      <c r="H28" s="45"/>
      <c r="I28" s="42"/>
      <c r="J28" s="31" t="e">
        <f t="shared" si="2"/>
        <v>#DIV/0!</v>
      </c>
      <c r="K28" s="46"/>
      <c r="L28" s="33">
        <v>25</v>
      </c>
      <c r="M28" s="39"/>
      <c r="N28" s="39" t="s">
        <v>44</v>
      </c>
      <c r="O28" s="63"/>
      <c r="P28" s="63"/>
      <c r="Q28" s="63"/>
      <c r="R28" s="63"/>
      <c r="S28" s="35" t="e">
        <f t="shared" si="3"/>
        <v>#DIV/0!</v>
      </c>
      <c r="T28" s="36" t="e">
        <f t="shared" si="5"/>
        <v>#DIV/0!</v>
      </c>
      <c r="U28" s="64"/>
      <c r="V28" s="37" t="e">
        <f t="shared" si="4"/>
        <v>#DIV/0!</v>
      </c>
      <c r="W28" s="47" t="e">
        <f>AVERAGE(I28,R28)</f>
        <v>#DIV/0!</v>
      </c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</row>
    <row r="29" spans="1:150" ht="18.75" thickBot="1">
      <c r="A29" s="95">
        <v>26</v>
      </c>
      <c r="B29" s="95" t="s">
        <v>45</v>
      </c>
      <c r="C29" s="96"/>
      <c r="D29" s="76"/>
      <c r="E29" s="77"/>
      <c r="F29" s="78"/>
      <c r="G29" s="79"/>
      <c r="H29" s="80"/>
      <c r="I29" s="77"/>
      <c r="J29" s="81" t="e">
        <f t="shared" si="2"/>
        <v>#DIV/0!</v>
      </c>
      <c r="K29" s="82"/>
      <c r="L29" s="83">
        <v>26</v>
      </c>
      <c r="M29" s="95"/>
      <c r="N29" s="95" t="s">
        <v>45</v>
      </c>
      <c r="O29" s="84"/>
      <c r="P29" s="84"/>
      <c r="Q29" s="84"/>
      <c r="R29" s="84"/>
      <c r="S29" s="35" t="e">
        <f t="shared" si="3"/>
        <v>#DIV/0!</v>
      </c>
      <c r="T29" s="85" t="e">
        <f t="shared" si="5"/>
        <v>#DIV/0!</v>
      </c>
      <c r="U29" s="86"/>
      <c r="V29" s="37" t="e">
        <f t="shared" si="4"/>
        <v>#DIV/0!</v>
      </c>
      <c r="W29" s="86" t="e">
        <f>AVERAGE(I29,R29)</f>
        <v>#DIV/0!</v>
      </c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</row>
    <row r="30" spans="1:150" s="49" customFormat="1" ht="18.75" thickTop="1">
      <c r="A30" s="87" t="s">
        <v>0</v>
      </c>
      <c r="B30" s="87"/>
      <c r="C30" s="87"/>
      <c r="D30" s="13"/>
      <c r="E30" s="87" t="e">
        <f>AVERAGE(E4:E29)</f>
        <v>#DIV/0!</v>
      </c>
      <c r="F30" s="87"/>
      <c r="G30" s="87" t="e">
        <f>AVERAGE(G4:G29)</f>
        <v>#DIV/0!</v>
      </c>
      <c r="H30" s="87" t="e">
        <f>AVERAGE(H4:H29)</f>
        <v>#DIV/0!</v>
      </c>
      <c r="I30" s="87" t="e">
        <f>AVERAGE(I4:I29)</f>
        <v>#DIV/0!</v>
      </c>
      <c r="J30" s="88" t="e">
        <f>AVERAGE(J4:J29)</f>
        <v>#DIV/0!</v>
      </c>
      <c r="K30" s="89"/>
      <c r="L30" s="90"/>
      <c r="M30" s="90" t="s">
        <v>12</v>
      </c>
      <c r="N30" s="90"/>
      <c r="O30" s="87" t="e">
        <f aca="true" t="shared" si="6" ref="O30:T30">AVERAGE(O4:O29)</f>
        <v>#DIV/0!</v>
      </c>
      <c r="P30" s="87" t="e">
        <f t="shared" si="6"/>
        <v>#DIV/0!</v>
      </c>
      <c r="Q30" s="87" t="e">
        <f t="shared" si="6"/>
        <v>#DIV/0!</v>
      </c>
      <c r="R30" s="87" t="e">
        <f t="shared" si="6"/>
        <v>#DIV/0!</v>
      </c>
      <c r="S30" s="97" t="e">
        <f t="shared" si="6"/>
        <v>#DIV/0!</v>
      </c>
      <c r="T30" s="97" t="e">
        <f t="shared" si="6"/>
        <v>#DIV/0!</v>
      </c>
      <c r="U30" s="87"/>
      <c r="V30" s="87" t="e">
        <f>AVERAGE(V4:V29)</f>
        <v>#DIV/0!</v>
      </c>
      <c r="W30" s="87" t="e">
        <f>AVERAGE(W4:W29)</f>
        <v>#DIV/0!</v>
      </c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</row>
    <row r="31" spans="1:150" ht="18">
      <c r="A31" s="13" t="s">
        <v>11</v>
      </c>
      <c r="B31" s="13"/>
      <c r="C31" s="13"/>
      <c r="D31" s="13"/>
      <c r="E31" s="13" t="e">
        <f>STDEVP(E4:E29)</f>
        <v>#DIV/0!</v>
      </c>
      <c r="F31" s="13"/>
      <c r="G31" s="13" t="e">
        <f>STDEVP(G4:G29)</f>
        <v>#DIV/0!</v>
      </c>
      <c r="H31" s="13" t="e">
        <f>STDEVP(H4:H29)</f>
        <v>#DIV/0!</v>
      </c>
      <c r="I31" s="13" t="e">
        <f>STDEVP(I4:I29)</f>
        <v>#DIV/0!</v>
      </c>
      <c r="J31" s="91" t="e">
        <f>STDEVP(J4:J29)</f>
        <v>#DIV/0!</v>
      </c>
      <c r="K31" s="92"/>
      <c r="L31" s="93"/>
      <c r="M31" s="93" t="s">
        <v>10</v>
      </c>
      <c r="N31" s="93"/>
      <c r="O31" s="1" t="e">
        <f aca="true" t="shared" si="7" ref="O31:T31">STDEVP(O4:O29)</f>
        <v>#DIV/0!</v>
      </c>
      <c r="P31" s="1" t="e">
        <f t="shared" si="7"/>
        <v>#DIV/0!</v>
      </c>
      <c r="Q31" s="1" t="e">
        <f t="shared" si="7"/>
        <v>#DIV/0!</v>
      </c>
      <c r="R31" s="1" t="e">
        <f t="shared" si="7"/>
        <v>#DIV/0!</v>
      </c>
      <c r="S31" s="94" t="e">
        <f t="shared" si="7"/>
        <v>#DIV/0!</v>
      </c>
      <c r="T31" s="94" t="e">
        <f t="shared" si="7"/>
        <v>#DIV/0!</v>
      </c>
      <c r="V31" s="1" t="e">
        <f>STDEVP(V4:V29)</f>
        <v>#DIV/0!</v>
      </c>
      <c r="W31" s="1" t="e">
        <f>STDEVP(W4:W29)</f>
        <v>#DIV/0!</v>
      </c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</row>
    <row r="32" spans="1:150" s="49" customFormat="1" ht="18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5"/>
      <c r="M32" s="5"/>
      <c r="N32" s="5"/>
      <c r="O32" s="5"/>
      <c r="P32" s="1"/>
      <c r="Q32" s="1"/>
      <c r="R32" s="1"/>
      <c r="S32" s="1"/>
      <c r="T32" s="1"/>
      <c r="U32" s="1"/>
      <c r="V32" s="1"/>
      <c r="W32" s="1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</row>
    <row r="33" spans="27:150" ht="18"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</row>
    <row r="34" spans="27:150" ht="18"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</row>
    <row r="35" spans="27:150" ht="18"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</row>
    <row r="36" spans="27:150" ht="18"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</row>
    <row r="37" spans="27:150" ht="18"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</row>
    <row r="38" spans="27:150" ht="18"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</row>
    <row r="39" spans="27:150" ht="18"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</row>
    <row r="40" spans="27:150" ht="18"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</row>
    <row r="41" spans="27:150" ht="18"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</row>
    <row r="42" spans="27:150" ht="18"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</row>
    <row r="43" spans="27:150" ht="18"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</row>
    <row r="44" spans="27:150" ht="18"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</row>
    <row r="45" spans="27:150" ht="18"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</row>
    <row r="46" spans="27:150" ht="18"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</row>
    <row r="47" spans="27:150" ht="18"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</row>
    <row r="48" spans="27:150" ht="18"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</row>
    <row r="49" spans="27:150" ht="18"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</row>
    <row r="50" spans="27:150" ht="18"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</row>
    <row r="51" spans="27:150" ht="18"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</row>
    <row r="52" spans="27:150" ht="18"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</row>
    <row r="53" spans="27:150" ht="18"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</row>
    <row r="54" spans="27:150" ht="18"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</row>
    <row r="55" spans="27:150" ht="18"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</row>
    <row r="56" spans="27:150" ht="18"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</row>
    <row r="57" spans="27:150" ht="18"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</row>
    <row r="58" spans="27:150" ht="18"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</row>
    <row r="59" spans="27:150" ht="18"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</row>
    <row r="60" spans="27:150" ht="18"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</row>
    <row r="61" spans="27:150" ht="18"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</row>
    <row r="62" spans="27:150" ht="18"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</row>
    <row r="63" spans="27:150" ht="18"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</row>
    <row r="64" spans="27:150" ht="18"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</row>
    <row r="65" spans="27:150" ht="18"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</row>
    <row r="66" spans="27:150" ht="18"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</row>
    <row r="67" spans="27:150" ht="18"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</row>
  </sheetData>
  <mergeCells count="2">
    <mergeCell ref="M3:N3"/>
    <mergeCell ref="B3:C3"/>
  </mergeCells>
  <printOptions gridLines="1"/>
  <pageMargins left="0.75" right="0.75" top="1" bottom="1" header="0.4921259845" footer="0.4921259845"/>
  <pageSetup horizontalDpi="300" verticalDpi="300" orientation="landscape" paperSize="9" scale="70" r:id="rId2"/>
  <colBreaks count="1" manualBreakCount="1">
    <brk id="11" min="2" max="32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Budke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 Kirchgeßner</dc:creator>
  <cp:keywords/>
  <dc:description/>
  <cp:lastModifiedBy>Georg</cp:lastModifiedBy>
  <cp:lastPrinted>2004-07-15T02:37:03Z</cp:lastPrinted>
  <dcterms:created xsi:type="dcterms:W3CDTF">1998-10-22T07:21:12Z</dcterms:created>
  <dcterms:modified xsi:type="dcterms:W3CDTF">2004-12-02T19:50:05Z</dcterms:modified>
  <cp:category/>
  <cp:version/>
  <cp:contentType/>
  <cp:contentStatus/>
</cp:coreProperties>
</file>